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d1\общие документы\бюджет\РЕШЕНИЯ РАЙОННОЙ ДУМЫ\Решения ДКР 2024 год\РДКР от 19.12.2023 №___ (бюджет 2024-2026)\Приложения\"/>
    </mc:Choice>
  </mc:AlternateContent>
  <bookViews>
    <workbookView xWindow="0" yWindow="0" windowWidth="16380" windowHeight="8190" tabRatio="500"/>
  </bookViews>
  <sheets>
    <sheet name="2" sheetId="1" r:id="rId1"/>
  </sheets>
  <definedNames>
    <definedName name="_xlnm.Print_Titles" localSheetId="0">'2'!$9:$10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  <c r="E36" i="1" s="1"/>
  <c r="D37" i="1"/>
  <c r="D36" i="1" s="1"/>
  <c r="E32" i="1"/>
  <c r="D32" i="1"/>
  <c r="E30" i="1"/>
  <c r="D30" i="1"/>
  <c r="E27" i="1"/>
  <c r="D27" i="1"/>
  <c r="E23" i="1"/>
  <c r="D23" i="1"/>
  <c r="E20" i="1"/>
  <c r="D20" i="1"/>
  <c r="E16" i="1"/>
  <c r="D16" i="1"/>
  <c r="E14" i="1"/>
  <c r="D14" i="1"/>
  <c r="E12" i="1"/>
  <c r="D12" i="1"/>
  <c r="E11" i="1" l="1"/>
  <c r="E42" i="1" s="1"/>
  <c r="D11" i="1"/>
  <c r="D42" i="1" s="1"/>
</calcChain>
</file>

<file path=xl/sharedStrings.xml><?xml version="1.0" encoding="utf-8"?>
<sst xmlns="http://schemas.openxmlformats.org/spreadsheetml/2006/main" count="74" uniqueCount="74">
  <si>
    <t>к решению Думы Красноселькупского района</t>
  </si>
  <si>
    <t>руб.</t>
  </si>
  <si>
    <t>Код бюджетной классификации Российской федерации</t>
  </si>
  <si>
    <t>Наименование групп, подгрупп и статей доходов</t>
  </si>
  <si>
    <t>Сумма на        2025 год</t>
  </si>
  <si>
    <t>Сумма на 
2026 год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</si>
  <si>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</si>
  <si>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</si>
  <si>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</si>
  <si>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</si>
  <si>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</si>
  <si>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</si>
  <si>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</si>
  <si>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</si>
  <si>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</si>
  <si>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</si>
  <si>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</si>
  <si>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</si>
  <si>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</si>
  <si>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</si>
  <si>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</si>
  <si>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</si>
  <si>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</si>
  <si>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</si>
  <si>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</si>
  <si>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</si>
  <si>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</si>
  <si>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</si>
  <si>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</si>
  <si>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</si>
  <si>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</si>
  <si>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</si>
  <si>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</si>
  <si>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</si>
  <si>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</si>
  <si>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</si>
  <si>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</si>
  <si>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</si>
  <si>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</si>
  <si>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</si>
  <si>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</si>
  <si>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</si>
  <si>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</si>
  <si>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</si>
  <si>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</si>
  <si>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</si>
  <si>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</si>
  <si>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</si>
  <si>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</si>
  <si>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</si>
  <si>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</si>
  <si>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</si>
  <si>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</si>
  <si>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1 16 11000 01 0000 140</t>
  </si>
  <si>
    <t>Платежи, уплачиваемые в целях возмещения вреда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</si>
  <si>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</si>
  <si>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</si>
  <si>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</si>
  <si>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</si>
  <si>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</si>
  <si>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</si>
  <si>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</si>
  <si>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</si>
  <si>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</si>
  <si>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</si>
  <si>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</si>
  <si>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</si>
  <si>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</si>
  <si>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>НАЛОГИ НА ТОВАРЫ (РАБОТЫ, УСЛУГИ), РЕАЛИЗУЕМЫЕ НА ТЕРРИТОРИИ РОССИЙСКОЙ ФЕДЕРАЦИИ</t>
  </si>
  <si>
    <t>"О бюджете Красноселькупского района на 2024</t>
  </si>
  <si>
    <t>год и на плановый период 2025 и 2026 годов"</t>
  </si>
  <si>
    <t>Приложение № 2</t>
  </si>
  <si>
    <t>от  "_____"___________20____г. №________</t>
  </si>
  <si>
    <t>Доходы бюджета Красноселькупского района                                                                 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</si>
</sst>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>
    <font>
      <sz val="10"/>
      <color theme="1"/>
      <name val="Arial Cyr"/>
      <charset val="1"/>
    </font>
    <font>
      <sz val="10"/>
      <color theme="1"/>
      <name val="Arial Cyr"/>
      <charset val="1"/>
    </font>
    <font>
      <sz val="10"/>
      <name val="Liberation Sans"/>
      <family val="2"/>
      <charset val="204"/>
    </font>
    <font>
      <sz val="11"/>
      <name val="Liberation Sans"/>
      <family val="2"/>
      <charset val="204"/>
    </font>
    <font>
      <sz val="10"/>
      <color theme="1"/>
      <name val="Liberation Sans"/>
      <family val="2"/>
      <charset val="204"/>
    </font>
    <font>
      <b/>
      <sz val="12"/>
      <name val="Liberation Sans"/>
      <family val="2"/>
      <charset val="204"/>
    </font>
    <font>
      <sz val="12"/>
      <name val="Liberation Sans"/>
      <family val="2"/>
      <charset val="204"/>
    </font>
    <font>
      <b/>
      <sz val="11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/>
    <xf numFmtId="164" fontId="6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 applyProtection="1"/>
    <xf numFmtId="4" fontId="7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zoomScaleNormal="100" workbookViewId="0">
      <selection activeCell="G12" sqref="G12"/>
    </sheetView>
  </sheetViews>
  <sheetFormatPr defaultColWidth="9.140625" defaultRowHeight="12.75"/>
  <cols>
    <col min="1" max="1" width="23.28515625" style="1" customWidth="1"/>
    <col min="2" max="2" width="17.28515625" style="1" customWidth="1"/>
    <col min="3" max="3" width="14.140625" style="1" customWidth="1"/>
    <col min="4" max="4" width="17" style="1" customWidth="1"/>
    <col min="5" max="5" width="17.28515625" style="1" customWidth="1"/>
    <col min="6" max="6" width="15" style="1" customWidth="1"/>
    <col min="7" max="7" width="14.5703125" style="1" customWidth="1"/>
    <col min="8" max="1024" width="9.140625" style="1"/>
    <col min="1025" max="16384" width="9.140625" style="4"/>
  </cols>
  <sheetData>
    <row r="1" spans="1:7" ht="14.25">
      <c r="C1" s="2" t="s">
        <v>71</v>
      </c>
      <c r="D1" s="3"/>
      <c r="F1" s="3"/>
    </row>
    <row r="2" spans="1:7" ht="14.25">
      <c r="C2" s="2" t="s">
        <v>0</v>
      </c>
      <c r="D2" s="3"/>
      <c r="E2" s="3"/>
      <c r="F2" s="3"/>
      <c r="G2" s="3"/>
    </row>
    <row r="3" spans="1:7" ht="14.25">
      <c r="C3" s="2" t="s">
        <v>69</v>
      </c>
      <c r="D3" s="3"/>
      <c r="E3" s="3"/>
      <c r="F3" s="3"/>
      <c r="G3" s="3"/>
    </row>
    <row r="4" spans="1:7" ht="14.25">
      <c r="C4" s="2" t="s">
        <v>70</v>
      </c>
      <c r="D4" s="3"/>
      <c r="E4" s="3"/>
      <c r="F4" s="3"/>
      <c r="G4" s="3"/>
    </row>
    <row r="5" spans="1:7" ht="14.25">
      <c r="C5" s="2" t="s">
        <v>72</v>
      </c>
      <c r="D5" s="3"/>
      <c r="E5" s="3"/>
      <c r="F5" s="3"/>
      <c r="G5" s="3"/>
    </row>
    <row r="6" spans="1:7">
      <c r="D6" s="5"/>
      <c r="F6" s="5"/>
    </row>
    <row r="7" spans="1:7" ht="30.75" customHeight="1">
      <c r="A7" s="11" t="s">
        <v>73</v>
      </c>
      <c r="B7" s="11"/>
      <c r="C7" s="11"/>
      <c r="D7" s="11"/>
      <c r="E7" s="11"/>
    </row>
    <row r="8" spans="1:7" ht="15.75" customHeight="1">
      <c r="A8" s="6"/>
      <c r="B8" s="6"/>
      <c r="C8" s="6"/>
      <c r="E8" s="7" t="s">
        <v>1</v>
      </c>
      <c r="G8" s="7"/>
    </row>
    <row r="9" spans="1:7" ht="63.75" customHeight="1">
      <c r="A9" s="19" t="s">
        <v>2</v>
      </c>
      <c r="B9" s="20" t="s">
        <v>3</v>
      </c>
      <c r="C9" s="20"/>
      <c r="D9" s="21" t="s">
        <v>4</v>
      </c>
      <c r="E9" s="21" t="s">
        <v>5</v>
      </c>
    </row>
    <row r="10" spans="1:7">
      <c r="A10" s="22">
        <v>1</v>
      </c>
      <c r="B10" s="23">
        <v>2</v>
      </c>
      <c r="C10" s="23"/>
      <c r="D10" s="24">
        <v>3</v>
      </c>
      <c r="E10" s="24">
        <v>4</v>
      </c>
    </row>
    <row r="11" spans="1:7" ht="35.25" customHeight="1">
      <c r="A11" s="25" t="s">
        <v>6</v>
      </c>
      <c r="B11" s="12" t="s">
        <v>7</v>
      </c>
      <c r="C11" s="12"/>
      <c r="D11" s="9">
        <f>D12+D14+D16+D20+D23+D27+D30+D32</f>
        <v>462531000</v>
      </c>
      <c r="E11" s="9">
        <f>E12+E14+E16+E20+E23+E27+E30+E32</f>
        <v>483814000</v>
      </c>
    </row>
    <row r="12" spans="1:7" ht="33.75" customHeight="1">
      <c r="A12" s="25" t="s">
        <v>8</v>
      </c>
      <c r="B12" s="12" t="s">
        <v>9</v>
      </c>
      <c r="C12" s="12"/>
      <c r="D12" s="9">
        <f>D13</f>
        <v>369315000</v>
      </c>
      <c r="E12" s="9">
        <f>E13</f>
        <v>390735000</v>
      </c>
    </row>
    <row r="13" spans="1:7" ht="27.75" customHeight="1">
      <c r="A13" s="26" t="s">
        <v>10</v>
      </c>
      <c r="B13" s="13" t="s">
        <v>11</v>
      </c>
      <c r="C13" s="13"/>
      <c r="D13" s="10">
        <v>369315000</v>
      </c>
      <c r="E13" s="10">
        <v>390735000</v>
      </c>
    </row>
    <row r="14" spans="1:7" ht="62.25" customHeight="1">
      <c r="A14" s="25" t="s">
        <v>12</v>
      </c>
      <c r="B14" s="14" t="s">
        <v>68</v>
      </c>
      <c r="C14" s="14"/>
      <c r="D14" s="9">
        <f>D15</f>
        <v>10729000</v>
      </c>
      <c r="E14" s="9">
        <f>E15</f>
        <v>10770000</v>
      </c>
    </row>
    <row r="15" spans="1:7" ht="76.5" customHeight="1">
      <c r="A15" s="26" t="s">
        <v>13</v>
      </c>
      <c r="B15" s="15" t="s">
        <v>14</v>
      </c>
      <c r="C15" s="15"/>
      <c r="D15" s="10">
        <v>10729000</v>
      </c>
      <c r="E15" s="10">
        <v>10770000</v>
      </c>
    </row>
    <row r="16" spans="1:7" ht="33.75" customHeight="1">
      <c r="A16" s="25" t="s">
        <v>15</v>
      </c>
      <c r="B16" s="12" t="s">
        <v>16</v>
      </c>
      <c r="C16" s="12"/>
      <c r="D16" s="9">
        <f>D17+D18+D19</f>
        <v>32406000</v>
      </c>
      <c r="E16" s="9">
        <f>E17+E18+E19</f>
        <v>32406000</v>
      </c>
    </row>
    <row r="17" spans="1:5" ht="45.75" customHeight="1">
      <c r="A17" s="26" t="s">
        <v>17</v>
      </c>
      <c r="B17" s="13" t="s">
        <v>18</v>
      </c>
      <c r="C17" s="13"/>
      <c r="D17" s="10">
        <v>30034000</v>
      </c>
      <c r="E17" s="10">
        <v>30034000</v>
      </c>
    </row>
    <row r="18" spans="1:5" ht="31.5" customHeight="1">
      <c r="A18" s="26" t="s">
        <v>19</v>
      </c>
      <c r="B18" s="13" t="s">
        <v>20</v>
      </c>
      <c r="C18" s="13"/>
      <c r="D18" s="10">
        <v>508000</v>
      </c>
      <c r="E18" s="10">
        <v>508000</v>
      </c>
    </row>
    <row r="19" spans="1:5" ht="48" customHeight="1">
      <c r="A19" s="26" t="s">
        <v>21</v>
      </c>
      <c r="B19" s="13" t="s">
        <v>22</v>
      </c>
      <c r="C19" s="13"/>
      <c r="D19" s="10">
        <v>1864000</v>
      </c>
      <c r="E19" s="10">
        <v>1864000</v>
      </c>
    </row>
    <row r="20" spans="1:5" ht="23.25" customHeight="1">
      <c r="A20" s="25" t="s">
        <v>23</v>
      </c>
      <c r="B20" s="12" t="s">
        <v>24</v>
      </c>
      <c r="C20" s="12"/>
      <c r="D20" s="9">
        <f>D21+D22</f>
        <v>2250000</v>
      </c>
      <c r="E20" s="9">
        <f>E21+E22</f>
        <v>2250000</v>
      </c>
    </row>
    <row r="21" spans="1:5" ht="27.75" customHeight="1">
      <c r="A21" s="26" t="s">
        <v>25</v>
      </c>
      <c r="B21" s="15" t="s">
        <v>26</v>
      </c>
      <c r="C21" s="15"/>
      <c r="D21" s="10">
        <v>893000</v>
      </c>
      <c r="E21" s="10">
        <v>893000</v>
      </c>
    </row>
    <row r="22" spans="1:5" ht="21" customHeight="1">
      <c r="A22" s="26" t="s">
        <v>27</v>
      </c>
      <c r="B22" s="13" t="s">
        <v>28</v>
      </c>
      <c r="C22" s="13"/>
      <c r="D22" s="10">
        <v>1357000</v>
      </c>
      <c r="E22" s="10">
        <v>1357000</v>
      </c>
    </row>
    <row r="23" spans="1:5" ht="32.25" customHeight="1">
      <c r="A23" s="25" t="s">
        <v>29</v>
      </c>
      <c r="B23" s="12" t="s">
        <v>30</v>
      </c>
      <c r="C23" s="12"/>
      <c r="D23" s="9">
        <f>D24+D25+D26</f>
        <v>1884000</v>
      </c>
      <c r="E23" s="9">
        <f>E24+E25+E26</f>
        <v>1976000</v>
      </c>
    </row>
    <row r="24" spans="1:5" ht="60" customHeight="1">
      <c r="A24" s="26" t="s">
        <v>31</v>
      </c>
      <c r="B24" s="13" t="s">
        <v>32</v>
      </c>
      <c r="C24" s="13"/>
      <c r="D24" s="10">
        <v>1600000</v>
      </c>
      <c r="E24" s="10">
        <v>1700000</v>
      </c>
    </row>
    <row r="25" spans="1:5" ht="90" customHeight="1">
      <c r="A25" s="26" t="s">
        <v>33</v>
      </c>
      <c r="B25" s="15" t="s">
        <v>34</v>
      </c>
      <c r="C25" s="15"/>
      <c r="D25" s="10">
        <v>29000</v>
      </c>
      <c r="E25" s="10">
        <v>21000</v>
      </c>
    </row>
    <row r="26" spans="1:5" ht="90" customHeight="1">
      <c r="A26" s="26" t="s">
        <v>35</v>
      </c>
      <c r="B26" s="13" t="s">
        <v>36</v>
      </c>
      <c r="C26" s="13"/>
      <c r="D26" s="10">
        <v>255000</v>
      </c>
      <c r="E26" s="10">
        <v>255000</v>
      </c>
    </row>
    <row r="27" spans="1:5" ht="107.25" customHeight="1">
      <c r="A27" s="25" t="s">
        <v>37</v>
      </c>
      <c r="B27" s="12" t="s">
        <v>38</v>
      </c>
      <c r="C27" s="12"/>
      <c r="D27" s="9">
        <f>D28+D29</f>
        <v>20707000</v>
      </c>
      <c r="E27" s="9">
        <f>E28+E29</f>
        <v>20484000</v>
      </c>
    </row>
    <row r="28" spans="1:5" ht="195" customHeight="1">
      <c r="A28" s="26" t="s">
        <v>39</v>
      </c>
      <c r="B28" s="13" t="s">
        <v>40</v>
      </c>
      <c r="C28" s="13"/>
      <c r="D28" s="10">
        <v>19003000</v>
      </c>
      <c r="E28" s="10">
        <v>18896000</v>
      </c>
    </row>
    <row r="29" spans="1:5" ht="192.75" customHeight="1">
      <c r="A29" s="26" t="s">
        <v>41</v>
      </c>
      <c r="B29" s="15" t="s">
        <v>42</v>
      </c>
      <c r="C29" s="15"/>
      <c r="D29" s="10">
        <v>1704000</v>
      </c>
      <c r="E29" s="10">
        <v>1588000</v>
      </c>
    </row>
    <row r="30" spans="1:5" ht="59.25" customHeight="1">
      <c r="A30" s="25" t="s">
        <v>43</v>
      </c>
      <c r="B30" s="16" t="s">
        <v>44</v>
      </c>
      <c r="C30" s="16"/>
      <c r="D30" s="9">
        <f>D31</f>
        <v>24514000</v>
      </c>
      <c r="E30" s="9">
        <f>E31</f>
        <v>24514000</v>
      </c>
    </row>
    <row r="31" spans="1:5" ht="45.75" customHeight="1">
      <c r="A31" s="26" t="s">
        <v>45</v>
      </c>
      <c r="B31" s="15" t="s">
        <v>46</v>
      </c>
      <c r="C31" s="15"/>
      <c r="D31" s="10">
        <v>24514000</v>
      </c>
      <c r="E31" s="10">
        <v>24514000</v>
      </c>
    </row>
    <row r="32" spans="1:5" ht="32.25" customHeight="1">
      <c r="A32" s="27" t="s">
        <v>47</v>
      </c>
      <c r="B32" s="17" t="s">
        <v>48</v>
      </c>
      <c r="C32" s="17"/>
      <c r="D32" s="9">
        <f>D33+D34+D35</f>
        <v>726000</v>
      </c>
      <c r="E32" s="9">
        <f>E33+E34+E35</f>
        <v>679000</v>
      </c>
    </row>
    <row r="33" spans="1:7" ht="77.25" customHeight="1">
      <c r="A33" s="28" t="s">
        <v>49</v>
      </c>
      <c r="B33" s="18" t="s">
        <v>50</v>
      </c>
      <c r="C33" s="18"/>
      <c r="D33" s="10">
        <v>382000</v>
      </c>
      <c r="E33" s="10">
        <v>382000</v>
      </c>
    </row>
    <row r="34" spans="1:7" ht="93" customHeight="1">
      <c r="A34" s="28" t="s">
        <v>51</v>
      </c>
      <c r="B34" s="18" t="s">
        <v>52</v>
      </c>
      <c r="C34" s="18"/>
      <c r="D34" s="10">
        <v>23000</v>
      </c>
      <c r="E34" s="10">
        <v>23000</v>
      </c>
    </row>
    <row r="35" spans="1:7" ht="33.75" customHeight="1">
      <c r="A35" s="29" t="s">
        <v>53</v>
      </c>
      <c r="B35" s="15" t="s">
        <v>54</v>
      </c>
      <c r="C35" s="15"/>
      <c r="D35" s="10">
        <v>321000</v>
      </c>
      <c r="E35" s="10">
        <v>274000</v>
      </c>
    </row>
    <row r="36" spans="1:7" ht="36" customHeight="1">
      <c r="A36" s="25" t="s">
        <v>55</v>
      </c>
      <c r="B36" s="12" t="s">
        <v>56</v>
      </c>
      <c r="C36" s="12"/>
      <c r="D36" s="9">
        <f>D37</f>
        <v>3340286822</v>
      </c>
      <c r="E36" s="9">
        <f>E37</f>
        <v>3267213730</v>
      </c>
    </row>
    <row r="37" spans="1:7" ht="90" customHeight="1">
      <c r="A37" s="25" t="s">
        <v>57</v>
      </c>
      <c r="B37" s="12" t="s">
        <v>58</v>
      </c>
      <c r="C37" s="12"/>
      <c r="D37" s="9">
        <f>D38+D39+D40+D41</f>
        <v>3340286822</v>
      </c>
      <c r="E37" s="9">
        <f>E38+E39+E40+E41</f>
        <v>3267213730</v>
      </c>
    </row>
    <row r="38" spans="1:7" ht="45" customHeight="1">
      <c r="A38" s="26" t="s">
        <v>59</v>
      </c>
      <c r="B38" s="13" t="s">
        <v>60</v>
      </c>
      <c r="C38" s="13"/>
      <c r="D38" s="10">
        <v>1957562000</v>
      </c>
      <c r="E38" s="10">
        <v>2040581000</v>
      </c>
      <c r="F38" s="8"/>
      <c r="G38" s="8"/>
    </row>
    <row r="39" spans="1:7" ht="60" customHeight="1">
      <c r="A39" s="26" t="s">
        <v>61</v>
      </c>
      <c r="B39" s="13" t="s">
        <v>62</v>
      </c>
      <c r="C39" s="13"/>
      <c r="D39" s="10">
        <v>702706822</v>
      </c>
      <c r="E39" s="10">
        <v>534502730</v>
      </c>
    </row>
    <row r="40" spans="1:7" ht="50.25" customHeight="1">
      <c r="A40" s="26" t="s">
        <v>63</v>
      </c>
      <c r="B40" s="13" t="s">
        <v>64</v>
      </c>
      <c r="C40" s="13"/>
      <c r="D40" s="10">
        <v>642138000</v>
      </c>
      <c r="E40" s="10">
        <v>650299000</v>
      </c>
    </row>
    <row r="41" spans="1:7" ht="35.25" customHeight="1">
      <c r="A41" s="29" t="s">
        <v>65</v>
      </c>
      <c r="B41" s="15" t="s">
        <v>66</v>
      </c>
      <c r="C41" s="15"/>
      <c r="D41" s="10">
        <v>37880000</v>
      </c>
      <c r="E41" s="10">
        <v>41831000</v>
      </c>
    </row>
    <row r="42" spans="1:7" ht="23.25" customHeight="1">
      <c r="A42" s="30"/>
      <c r="B42" s="12" t="s">
        <v>67</v>
      </c>
      <c r="C42" s="12"/>
      <c r="D42" s="9">
        <f>D11+D36</f>
        <v>3802817822</v>
      </c>
      <c r="E42" s="9">
        <f>E11+E36</f>
        <v>3751027730</v>
      </c>
    </row>
    <row r="44" spans="1:7">
      <c r="D44" s="8"/>
      <c r="E44" s="8"/>
    </row>
  </sheetData>
  <mergeCells count="35">
    <mergeCell ref="B40:C40"/>
    <mergeCell ref="B41:C41"/>
    <mergeCell ref="B42:C42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8:C28"/>
    <mergeCell ref="B29:C29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7:E7"/>
    <mergeCell ref="B9:C9"/>
    <mergeCell ref="B10:C10"/>
    <mergeCell ref="B11:C11"/>
    <mergeCell ref="B12:C12"/>
  </mergeCells>
  <pageMargins left="0.98425196850393704" right="0.39370078740157483" top="0.78740157480314965" bottom="0.59055118110236227" header="0.39370078740157483" footer="0.51181102362204722"/>
  <pageSetup paperSize="9" orientation="portrait" r:id="rId1"/>
  <headerFooter differentFirst="1">
    <oddHeader>&amp;C&amp;P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oksanan</dc:creator>
  <dc:description/>
  <cp:lastModifiedBy>Ivanov</cp:lastModifiedBy>
  <cp:revision>12</cp:revision>
  <cp:lastPrinted>2023-12-14T10:16:25Z</cp:lastPrinted>
  <dcterms:created xsi:type="dcterms:W3CDTF">2005-10-21T03:16:50Z</dcterms:created>
  <dcterms:modified xsi:type="dcterms:W3CDTF">2023-12-14T10:16:29Z</dcterms:modified>
  <dc:language>ru-RU</dc:language>
</cp:coreProperties>
</file>